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filterPrivacy="1" codeName="ThisWorkbook"/>
  <bookViews>
    <workbookView xWindow="0" yWindow="60" windowWidth="28800" windowHeight="11775" xr2:uid="{00000000-000D-0000-FFFF-FFFF00000000}"/>
  </bookViews>
  <sheets>
    <sheet name="Payoff Calculator" sheetId="1" r:id="rId1"/>
    <sheet name="Chart Data" sheetId="2" state="hidden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7" i="2" l="1"/>
  <c r="C6" i="2"/>
  <c r="C5" i="2"/>
  <c r="C4" i="2" l="1"/>
</calcChain>
</file>

<file path=xl/sharedStrings.xml><?xml version="1.0" encoding="utf-8"?>
<sst xmlns="http://schemas.openxmlformats.org/spreadsheetml/2006/main" count="13" uniqueCount="12">
  <si>
    <t>Loan Details</t>
  </si>
  <si>
    <t>Balance owed</t>
  </si>
  <si>
    <t>Interest rate</t>
  </si>
  <si>
    <t>Enter Values</t>
  </si>
  <si>
    <t>Months To Payoff Based On Min. Payment</t>
  </si>
  <si>
    <t>Total Interest Based On Min. Payment</t>
  </si>
  <si>
    <t>Months To Payoff Based On Proposed Payment</t>
  </si>
  <si>
    <t>Total Interest Based On Proposed Payment</t>
  </si>
  <si>
    <t>CHART DATA</t>
  </si>
  <si>
    <t>Amount too low, please select another value</t>
  </si>
  <si>
    <t>Minimum monthly payment (2% of Balance)</t>
  </si>
  <si>
    <t>Proposed monthly payment (3%)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</si>
</sst>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&quot;$&quot;#,##0.00_);[Red]\(&quot;$&quot;#,##0.00\)"/>
    <numFmt numFmtId="166" formatCode="&quot;$&quot;#,##0"/>
  </numFmts>
  <fonts count="8" x14ac:knownFonts="1">
    <font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ajor"/>
    </font>
    <font>
      <b/>
      <sz val="25"/>
      <color theme="4"/>
      <name val="Arial"/>
      <family val="2"/>
      <scheme val="major"/>
    </font>
    <font>
      <sz val="11"/>
      <color theme="0"/>
      <name val="Arial"/>
      <family val="2"/>
      <scheme val="minor"/>
    </font>
    <font>
      <sz val="16"/>
      <color theme="1" tint="0.34998626667073579"/>
      <name val="Arial"/>
      <family val="2"/>
      <scheme val="major"/>
    </font>
    <font>
      <b/>
      <sz val="13"/>
      <color rgb="FF078954"/>
      <name val="Century Schoolbook"/>
      <family val="1"/>
    </font>
    <font>
      <b/>
      <sz val="11"/>
      <color theme="1"/>
      <name val="Century Schoolbook"/>
      <family val="1"/>
    </font>
    <font>
      <sz val="11"/>
      <color theme="1"/>
      <name val="Century Schoolbook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165" fontId="0" fillId="0" borderId="0" xfId="0" applyNumberFormat="1" applyFont="1"/>
    <xf numFmtId="0" fontId="4" fillId="0" borderId="0" xfId="2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166" fontId="0" fillId="0" borderId="0" xfId="0" applyNumberFormat="1" applyFont="1"/>
    <xf numFmtId="0" fontId="3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166" fontId="7" fillId="0" borderId="6" xfId="0" applyNumberFormat="1" applyFont="1" applyBorder="1" applyAlignment="1" applyProtection="1">
      <alignment horizontal="center"/>
    </xf>
    <xf numFmtId="166" fontId="7" fillId="0" borderId="7" xfId="0" applyNumberFormat="1" applyFont="1" applyBorder="1" applyAlignment="1" applyProtection="1">
      <alignment horizontal="center"/>
    </xf>
    <xf numFmtId="166" fontId="7" fillId="0" borderId="5" xfId="0" applyNumberFormat="1" applyFont="1" applyBorder="1" applyAlignment="1" applyProtection="1">
      <alignment horizontal="center"/>
      <protection locked="0"/>
    </xf>
    <xf numFmtId="10" fontId="7" fillId="0" borderId="6" xfId="0" applyNumberFormat="1" applyFont="1" applyBorder="1" applyAlignment="1" applyProtection="1">
      <alignment horizontal="center"/>
      <protection locked="0"/>
    </xf>
  </cellXfs>
  <cellStyles count="4">
    <cellStyle name="Heading 1" xfId="2" builtinId="16" customBuiltin="1"/>
    <cellStyle name="Heading 2" xfId="3" builtinId="17" customBuiltin="1"/>
    <cellStyle name="Normal" xfId="0" builtinId="0" customBuiltin="1"/>
    <cellStyle name="Title" xfId="1" builtinId="15" customBuiltin="1"/>
  </cellStyles>
  <dxfs count="6">
    <dxf>
      <font>
        <b/>
        <i val="0"/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789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78954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4FBC-4CDB-9AF7-C8453E53C87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4FBC-4CDB-9AF7-C8453E53C8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Data'!$B$6:$B$7</c:f>
              <c:strCache>
                <c:ptCount val="2"/>
                <c:pt idx="0">
                  <c:v>Total Interest Based On Min. Payment</c:v>
                </c:pt>
                <c:pt idx="1">
                  <c:v>Total Interest Based On Proposed Payment</c:v>
                </c:pt>
              </c:strCache>
            </c:strRef>
          </c:cat>
          <c:val>
            <c:numRef>
              <c:f>'Chart Data'!$C$6:$C$7</c:f>
              <c:numCache>
                <c:formatCode>"$"#,##0_);[Red]\("$"#,##0\)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B6-4873-B908-C0F73ADF9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-27"/>
        <c:axId val="119490048"/>
        <c:axId val="49164224"/>
      </c:barChart>
      <c:catAx>
        <c:axId val="11949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Schoolbook" panose="02040604050505020304" pitchFamily="18" charset="0"/>
                <a:ea typeface="+mn-ea"/>
                <a:cs typeface="+mn-cs"/>
              </a:defRPr>
            </a:pPr>
            <a:endParaRPr lang="en-US"/>
          </a:p>
        </c:txPr>
        <c:crossAx val="49164224"/>
        <c:crosses val="autoZero"/>
        <c:auto val="1"/>
        <c:lblAlgn val="ctr"/>
        <c:lblOffset val="100"/>
        <c:noMultiLvlLbl val="0"/>
      </c:catAx>
      <c:valAx>
        <c:axId val="49164224"/>
        <c:scaling>
          <c:orientation val="minMax"/>
        </c:scaling>
        <c:delete val="1"/>
        <c:axPos val="l"/>
        <c:numFmt formatCode="&quot;$&quot;#,##0_);[Red]\(&quot;$&quot;#,##0\)" sourceLinked="1"/>
        <c:majorTickMark val="out"/>
        <c:minorTickMark val="none"/>
        <c:tickLblPos val="nextTo"/>
        <c:crossAx val="11949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358605003790752E-2"/>
          <c:y val="6.4139912242642622E-2"/>
          <c:w val="0.91811978771796809"/>
          <c:h val="0.730543499670117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7895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Data'!$B$4:$B$5</c:f>
              <c:strCache>
                <c:ptCount val="2"/>
                <c:pt idx="0">
                  <c:v>Months To Payoff Based On Min. Payment</c:v>
                </c:pt>
                <c:pt idx="1">
                  <c:v>Months To Payoff Based On Proposed Payment</c:v>
                </c:pt>
              </c:strCache>
            </c:strRef>
          </c:cat>
          <c:val>
            <c:numRef>
              <c:f>'Chart Data'!$C$4:$C$5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B-4369-93F7-341C9D94F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-27"/>
        <c:axId val="98590720"/>
        <c:axId val="49754624"/>
      </c:barChart>
      <c:catAx>
        <c:axId val="985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Schoolbook" panose="02040604050505020304" pitchFamily="18" charset="0"/>
                <a:ea typeface="+mn-ea"/>
                <a:cs typeface="+mn-cs"/>
              </a:defRPr>
            </a:pPr>
            <a:endParaRPr lang="en-US"/>
          </a:p>
        </c:txPr>
        <c:crossAx val="49754624"/>
        <c:crosses val="autoZero"/>
        <c:auto val="1"/>
        <c:lblAlgn val="ctr"/>
        <c:lblOffset val="100"/>
        <c:noMultiLvlLbl val="0"/>
      </c:catAx>
      <c:valAx>
        <c:axId val="49754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2895599</xdr:colOff>
      <xdr:row>4</xdr:row>
      <xdr:rowOff>19050</xdr:rowOff>
    </xdr:from>
    <xdr:to>
      <xdr:col>4</xdr:col>
      <xdr:colOff>380999</xdr:colOff>
      <xdr:row>9</xdr:row>
      <xdr:rowOff>19050</xdr:rowOff>
    </xdr:to>
    <xdr:graphicFrame macro="">
      <xdr:nvGraphicFramePr>
        <xdr:cNvPr id="2" name="PaymentsChart" descr="Chart showing total interest based on minimum and proposed payments." title="Payments 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233796</xdr:colOff>
      <xdr:row>3</xdr:row>
      <xdr:rowOff>180974</xdr:rowOff>
    </xdr:from>
    <xdr:to>
      <xdr:col>1</xdr:col>
      <xdr:colOff>3030682</xdr:colOff>
      <xdr:row>9</xdr:row>
      <xdr:rowOff>0</xdr:rowOff>
    </xdr:to>
    <xdr:graphicFrame macro="">
      <xdr:nvGraphicFramePr>
        <xdr:cNvPr id="3" name="PeriodsChart" descr="Chart showing total number of periods based on minimum and proposed payments." title="Periods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180976</xdr:colOff>
      <xdr:row>0</xdr:row>
      <xdr:rowOff>114301</xdr:rowOff>
    </xdr:from>
    <xdr:to>
      <xdr:col>1</xdr:col>
      <xdr:colOff>1926661</xdr:colOff>
      <xdr:row>2</xdr:row>
      <xdr:rowOff>114301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DE8021-0508-4A8F-836C-937FAA822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2250510" cy="609600"/>
        </a:xfrm>
        <a:prstGeom prst="rect">
          <a:avLst/>
        </a:prstGeom>
      </xdr:spPr>
    </xdr:pic>
    <xdr:clientData/>
  </xdr:twoCellAnchor>
  <xdr:twoCellAnchor>
    <xdr:from>
      <xdr:col>1</xdr:col>
      <xdr:colOff>2409825</xdr:colOff>
      <xdr:row>0</xdr:row>
      <xdr:rowOff>161925</xdr:rowOff>
    </xdr:from>
    <xdr:to>
      <xdr:col>2</xdr:col>
      <xdr:colOff>1295400</xdr:colOff>
      <xdr:row>2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A2B3B9D-75C3-40BC-ACB2-8602E956BD23}"/>
            </a:ext>
          </a:extLst>
        </xdr:cNvPr>
        <xdr:cNvSpPr txBox="1"/>
      </xdr:nvSpPr>
      <xdr:spPr>
        <a:xfrm>
          <a:off x="2914650" y="161925"/>
          <a:ext cx="3448050" cy="5715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Credit Card Payment Calculator</a:t>
          </a:r>
          <a:r>
            <a:rPr lang="en-CA" sz="1600"/>
            <a:t> </a:t>
          </a:r>
        </a:p>
        <a:p>
          <a:pPr algn="ctr"/>
          <a:r>
            <a:rPr lang="en-CA" sz="1400">
              <a:latin typeface="Calisto MT" panose="02040603050505030304" pitchFamily="18" charset="0"/>
            </a:rPr>
            <a:t>1.888.753.2227 | solveyourdebts.com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redit card payoff calculator">
      <a:dk1>
        <a:sysClr val="windowText" lastClr="000000"/>
      </a:dk1>
      <a:lt1>
        <a:sysClr val="window" lastClr="FFFFFF"/>
      </a:lt1>
      <a:dk2>
        <a:srgbClr val="06212A"/>
      </a:dk2>
      <a:lt2>
        <a:srgbClr val="F2F1F0"/>
      </a:lt2>
      <a:accent1>
        <a:srgbClr val="EBA128"/>
      </a:accent1>
      <a:accent2>
        <a:srgbClr val="CB515D"/>
      </a:accent2>
      <a:accent3>
        <a:srgbClr val="21B1E0"/>
      </a:accent3>
      <a:accent4>
        <a:srgbClr val="BCB688"/>
      </a:accent4>
      <a:accent5>
        <a:srgbClr val="24AC92"/>
      </a:accent5>
      <a:accent6>
        <a:srgbClr val="9961A6"/>
      </a:accent6>
      <a:hlink>
        <a:srgbClr val="21B1E0"/>
      </a:hlink>
      <a:folHlink>
        <a:srgbClr val="9961A6"/>
      </a:folHlink>
    </a:clrScheme>
    <a:fontScheme name="Credit card payoff calculato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4:I16"/>
  <sheetViews>
    <sheetView showGridLines="0" tabSelected="1" zoomScale="110" zoomScaleNormal="110" workbookViewId="0">
      <pane ySplit="3" topLeftCell="A4" activePane="bottomLeft" state="frozen"/>
      <selection pane="bottomLeft" activeCell="C13" sqref="C13"/>
    </sheetView>
  </sheetViews>
  <sheetFormatPr defaultRowHeight="24" customHeight="1" x14ac:dyDescent="0.2"/>
  <cols>
    <col min="1" max="1" width="6.625" style="1" customWidth="1"/>
    <col min="2" max="2" width="59.875" style="1" customWidth="1"/>
    <col min="3" max="3" width="20.625" style="4" customWidth="1"/>
    <col min="4" max="4" width="5.75" style="1" customWidth="1"/>
    <col min="5" max="16384" width="9" style="1"/>
  </cols>
  <sheetData>
    <row r="4" spans="2:9" ht="14.25" x14ac:dyDescent="0.2"/>
    <row r="5" spans="2:9" ht="14.25" x14ac:dyDescent="0.2"/>
    <row r="6" spans="2:9" ht="14.25" x14ac:dyDescent="0.2"/>
    <row r="7" spans="2:9" ht="14.25" x14ac:dyDescent="0.2">
      <c r="D7" s="2"/>
    </row>
    <row r="8" spans="2:9" ht="14.25" x14ac:dyDescent="0.2"/>
    <row r="9" spans="2:9" ht="113.25" customHeight="1" x14ac:dyDescent="0.2">
      <c r="I9" s="6"/>
    </row>
    <row r="10" spans="2:9" ht="14.25" x14ac:dyDescent="0.2">
      <c r="B10" s="8"/>
      <c r="C10" s="9"/>
    </row>
    <row r="11" spans="2:9" ht="14.25" x14ac:dyDescent="0.2"/>
    <row r="12" spans="2:9" ht="17.25" thickBot="1" x14ac:dyDescent="0.3">
      <c r="B12" s="10" t="s">
        <v>0</v>
      </c>
      <c r="C12" s="11" t="s">
        <v>3</v>
      </c>
    </row>
    <row r="13" spans="2:9" ht="24" customHeight="1" x14ac:dyDescent="0.25">
      <c r="B13" s="12" t="s">
        <v>1</v>
      </c>
      <c r="C13" s="17"/>
    </row>
    <row r="14" spans="2:9" ht="24" customHeight="1" x14ac:dyDescent="0.25">
      <c r="B14" s="13" t="s">
        <v>2</v>
      </c>
      <c r="C14" s="18"/>
    </row>
    <row r="15" spans="2:9" ht="24" customHeight="1" x14ac:dyDescent="0.25">
      <c r="B15" s="13" t="s">
        <v>10</v>
      </c>
      <c r="C15" s="15">
        <f>C13*0.02</f>
        <v>0</v>
      </c>
      <c r="D15" s="7" t="s">
        <v>9</v>
      </c>
    </row>
    <row r="16" spans="2:9" ht="24" customHeight="1" thickBot="1" x14ac:dyDescent="0.3">
      <c r="B16" s="14" t="s">
        <v>11</v>
      </c>
      <c r="C16" s="16">
        <f>C13*0.03</f>
        <v>0</v>
      </c>
      <c r="D16" s="7" t="s">
        <v>9</v>
      </c>
    </row>
  </sheetData>
  <sheetProtection algorithmName="SHA-512" hashValue="eql5U7KusDB4gcivp02xioV5UhLcp2Lxu90ljkvdxDQ1ptfmQayZnPWaLBHb//2OSa2b4IKicDtj7HYZEXi/5w==" saltValue="hBKRRPNtOp8+h+3mdASong==" spinCount="100000" sheet="1" objects="1" scenarios="1" selectLockedCells="1"/>
  <printOptions horizontalCentered="1"/>
  <pageMargins left="0.4" right="0.4" top="0.4" bottom="0.4" header="0.25" footer="0.25"/>
  <pageSetup fitToHeight="0" orientation="landscape" r:id="rId1"/>
  <headerFooter differentFirst="1">
    <oddFooter>&amp;CPage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E32637C3-E394-4941-99F5-8AEEE2F9D9EC}">
            <xm:f>'Chart Data'!$C$4="N/A"</xm:f>
            <x14:dxf>
              <font>
                <b/>
                <i val="0"/>
                <color rgb="FFFF0000"/>
              </font>
            </x14:dxf>
          </x14:cfRule>
          <xm:sqref>C15</xm:sqref>
        </x14:conditionalFormatting>
        <x14:conditionalFormatting xmlns:xm="http://schemas.microsoft.com/office/excel/2006/main">
          <x14:cfRule type="expression" priority="4" id="{DA6C4897-8699-4B6F-AF08-60E99C2C7214}">
            <xm:f>'Chart Data'!$C$4&lt;&gt;"N/A"</xm:f>
            <x14:dxf>
              <font>
                <color theme="0"/>
              </font>
            </x14:dxf>
          </x14:cfRule>
          <x14:cfRule type="expression" priority="5" id="{82C6ABBF-6477-4F53-94AA-3D12E43F0E59}">
            <xm:f>'Chart Data'!$C$4="N/A"</xm:f>
            <x14:dxf>
              <font>
                <color rgb="FFFF0000"/>
              </font>
            </x14:dxf>
          </x14:cfRule>
          <xm:sqref>D15</xm:sqref>
        </x14:conditionalFormatting>
        <x14:conditionalFormatting xmlns:xm="http://schemas.microsoft.com/office/excel/2006/main">
          <x14:cfRule type="expression" priority="2" id="{5510F788-214A-4E95-AEB3-E5B85FB911E4}">
            <xm:f>'Chart Data'!$C$5&lt;&gt;"N/A"</xm:f>
            <x14:dxf>
              <font>
                <color theme="0"/>
              </font>
            </x14:dxf>
          </x14:cfRule>
          <x14:cfRule type="expression" priority="3" id="{0C915E51-2B59-488A-AECA-E1CC4D699FCC}">
            <xm:f>'Chart Data'!$C$5="N/A"</xm:f>
            <x14:dxf>
              <font>
                <color rgb="FFFF0000"/>
              </font>
            </x14:dxf>
          </x14:cfRule>
          <xm:sqref>D16</xm:sqref>
        </x14:conditionalFormatting>
        <x14:conditionalFormatting xmlns:xm="http://schemas.microsoft.com/office/excel/2006/main">
          <x14:cfRule type="expression" priority="1" id="{48698F8F-6272-482F-9375-E33FC7F49F2D}">
            <xm:f>'Chart Data'!$C$5="N/A"</xm:f>
            <x14:dxf>
              <font>
                <b/>
                <i val="0"/>
                <color rgb="FFFF0000"/>
              </font>
            </x14:dxf>
          </x14:cfRule>
          <xm:sqref>C16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1" tint="0.499984740745262"/>
  </sheetPr>
  <dimension ref="B2:C7"/>
  <sheetViews>
    <sheetView showGridLines="0" workbookViewId="0"/>
  </sheetViews>
  <sheetFormatPr defaultRowHeight="14.25" x14ac:dyDescent="0.2"/>
  <cols>
    <col min="1" max="1" width="3.25" customWidth="1"/>
    <col min="2" max="2" width="40.75" customWidth="1"/>
    <col min="3" max="3" width="13" customWidth="1"/>
  </cols>
  <sheetData>
    <row r="2" spans="2:3" ht="20.25" x14ac:dyDescent="0.3">
      <c r="B2" s="3" t="s">
        <v>8</v>
      </c>
    </row>
    <row r="4" spans="2:3" x14ac:dyDescent="0.2">
      <c r="B4" s="1" t="s">
        <v>4</v>
      </c>
      <c r="C4" s="4" t="str">
        <f>IFERROR((ROUNDUP(NPER('Payoff Calculator'!C14/12,-'Payoff Calculator'!C15,'Payoff Calculator'!C13,0),0)),"N/A")</f>
        <v>N/A</v>
      </c>
    </row>
    <row r="5" spans="2:3" x14ac:dyDescent="0.2">
      <c r="B5" s="1" t="s">
        <v>6</v>
      </c>
      <c r="C5" s="4" t="str">
        <f>IFERROR(ROUNDUP(NPER('Payoff Calculator'!C14/12,-'Payoff Calculator'!C16,'Payoff Calculator'!C13,0),0),"N/A")</f>
        <v>N/A</v>
      </c>
    </row>
    <row r="6" spans="2:3" x14ac:dyDescent="0.2">
      <c r="B6" s="1" t="s">
        <v>5</v>
      </c>
      <c r="C6" s="5" t="str">
        <f>IFERROR(((NPER('Payoff Calculator'!C14/12,-'Payoff Calculator'!C15,'Payoff Calculator'!C13,0)*'Payoff Calculator'!C15)-'Payoff Calculator'!C13),"N/A")</f>
        <v>N/A</v>
      </c>
    </row>
    <row r="7" spans="2:3" x14ac:dyDescent="0.2">
      <c r="B7" s="1" t="s">
        <v>7</v>
      </c>
      <c r="C7" s="5" t="str">
        <f>IFERROR(((NPER('Payoff Calculator'!C14/12,-'Payoff Calculator'!C16,'Payoff Calculator'!C13,0)*'Payoff Calculator'!C16)-'Payoff Calculator'!C13),"N/A")</f>
        <v>N/A</v>
      </c>
    </row>
  </sheetData>
  <conditionalFormatting sqref="C15">
    <cfRule type="expression" priority="1">
      <formula>$C$4="N/A"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Payoff Calculator</vt:lpstr>
      <vt:lpstr>Chart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2014-12-11T18:57:33Z</dcterms:created>
  <dcterms:modified xsi:type="dcterms:W3CDTF">2017-08-24T11:52:34Z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TF10000020</vt:lpwstr>
  </property>
</Properties>
</file>