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ducation\Summer 2017\Finished\Excel Books\"/>
    </mc:Choice>
  </mc:AlternateContent>
  <bookViews>
    <workbookView xWindow="240" yWindow="105" windowWidth="16275" windowHeight="8505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8" i="1" l="1"/>
  <c r="C9" i="1"/>
  <c r="C10" i="1"/>
  <c r="C7" i="1"/>
  <c r="F8" i="1"/>
  <c r="E8" i="1" l="1"/>
  <c r="E9" i="1"/>
  <c r="E10" i="1"/>
  <c r="F7" i="1"/>
  <c r="G7" i="1" s="1"/>
  <c r="I7" i="1" s="1"/>
  <c r="E7" i="1"/>
  <c r="F10" i="1" l="1"/>
  <c r="G10" i="1" s="1"/>
  <c r="I10" i="1" s="1"/>
  <c r="F9" i="1"/>
  <c r="G9" i="1" s="1"/>
  <c r="I9" i="1" s="1"/>
  <c r="G8" i="1"/>
  <c r="I8" i="1" s="1"/>
  <c r="H7" i="1"/>
  <c r="H10" i="1" l="1"/>
  <c r="H9" i="1"/>
  <c r="H8" i="1"/>
</calcChain>
</file>

<file path=xl/sharedStrings.xml><?xml version="1.0" encoding="utf-8"?>
<sst xmlns="http://schemas.openxmlformats.org/spreadsheetml/2006/main" count="9" uniqueCount="9">
  <si>
    <t>Loan Amount</t>
  </si>
  <si>
    <t>Annual Interest</t>
  </si>
  <si>
    <t>Start Date</t>
  </si>
  <si>
    <t>End Date</t>
  </si>
  <si>
    <t>Monthly Payment</t>
  </si>
  <si>
    <t>Total Interest</t>
  </si>
  <si>
    <t>Total amount Paid</t>
  </si>
  <si>
    <t>Year of Payment</t>
  </si>
  <si>
    <t>Annual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</si>
</sst>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44" fontId="2" fillId="2" borderId="5" xfId="1" applyFont="1" applyFill="1" applyBorder="1" applyAlignment="1" applyProtection="1">
      <alignment horizontal="center"/>
      <protection locked="0"/>
    </xf>
    <xf numFmtId="10" fontId="2" fillId="2" borderId="0" xfId="2" applyNumberFormat="1" applyFont="1" applyFill="1" applyBorder="1" applyAlignment="1" applyProtection="1">
      <alignment horizontal="center"/>
      <protection locked="0"/>
    </xf>
    <xf numFmtId="14" fontId="2" fillId="0" borderId="0" xfId="0" applyNumberFormat="1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4" fontId="2" fillId="0" borderId="0" xfId="1" applyFont="1" applyBorder="1" applyAlignment="1"/>
    <xf numFmtId="44" fontId="2" fillId="0" borderId="0" xfId="1" applyFont="1" applyBorder="1" applyAlignment="1">
      <alignment horizontal="center"/>
    </xf>
    <xf numFmtId="44" fontId="2" fillId="0" borderId="9" xfId="0" applyNumberFormat="1" applyFont="1" applyBorder="1" applyAlignment="1">
      <alignment horizontal="center"/>
    </xf>
    <xf numFmtId="44" fontId="2" fillId="2" borderId="11" xfId="1" applyFont="1" applyFill="1" applyBorder="1" applyAlignment="1" applyProtection="1">
      <alignment horizontal="center"/>
      <protection locked="0"/>
    </xf>
    <xf numFmtId="10" fontId="2" fillId="2" borderId="6" xfId="2" applyNumberFormat="1" applyFont="1" applyFill="1" applyBorder="1" applyAlignment="1" applyProtection="1">
      <alignment horizontal="center"/>
      <protection locked="0"/>
    </xf>
    <xf numFmtId="14" fontId="2" fillId="0" borderId="6" xfId="0" applyNumberFormat="1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14" fontId="2" fillId="0" borderId="7" xfId="0" applyNumberFormat="1" applyFont="1" applyBorder="1" applyAlignment="1">
      <alignment horizontal="center"/>
    </xf>
    <xf numFmtId="44" fontId="2" fillId="0" borderId="6" xfId="1" applyFont="1" applyBorder="1" applyAlignment="1"/>
    <xf numFmtId="44" fontId="2" fillId="0" borderId="6" xfId="1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0" fontId="2" fillId="0" borderId="0" xfId="0" applyFont="1" applyProtection="1"/>
    <xf numFmtId="44" fontId="2" fillId="0" borderId="0" xfId="0" applyNumberFormat="1" applyFont="1" applyProtection="1"/>
    <xf numFmtId="8" fontId="2" fillId="0" borderId="0" xfId="0" applyNumberFormat="1" applyFont="1" applyProtection="1"/>
    <xf numFmtId="0" fontId="2" fillId="0" borderId="0" xfId="0" applyFo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66C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4513167701163363"/>
          <c:y val="3.38983050847457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Sheet1!$I$6</c:f>
              <c:strCache>
                <c:ptCount val="1"/>
                <c:pt idx="0">
                  <c:v>Total amount Paid</c:v>
                </c:pt>
              </c:strCache>
            </c:strRef>
          </c:tx>
          <c:spPr>
            <a:solidFill>
              <a:srgbClr val="066C0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Sheet1!$I$7:$I$10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3C8-41AD-A987-0F7121C3FB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7802880"/>
        <c:axId val="93257024"/>
      </c:barChart>
      <c:catAx>
        <c:axId val="8780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3257024"/>
        <c:crosses val="autoZero"/>
        <c:auto val="1"/>
        <c:lblAlgn val="ctr"/>
        <c:lblOffset val="100"/>
        <c:noMultiLvlLbl val="0"/>
      </c:catAx>
      <c:valAx>
        <c:axId val="93257024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8780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3.6035969029148594E-2"/>
          <c:y val="0.31596791364934806"/>
          <c:w val="0.92792792792792789"/>
          <c:h val="0.62131811913341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Sheet1!$G$6</c:f>
              <c:strCache>
                <c:ptCount val="1"/>
                <c:pt idx="0">
                  <c:v>Total Interest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Sheet1!$G$7:$G$10</c:f>
              <c:numCache>
                <c:formatCode>_("$"* #,##0.00_);_("$"* \(#,##0.00\);_("$"*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852-4C42-929F-E307DDC32B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7919104"/>
        <c:axId val="66714368"/>
      </c:barChart>
      <c:catAx>
        <c:axId val="127919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6714368"/>
        <c:crosses val="autoZero"/>
        <c:auto val="1"/>
        <c:lblAlgn val="ctr"/>
        <c:lblOffset val="100"/>
        <c:noMultiLvlLbl val="0"/>
      </c:catAx>
      <c:valAx>
        <c:axId val="66714368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27919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180976</xdr:rowOff>
    </xdr:from>
    <xdr:to>
      <xdr:col>3</xdr:col>
      <xdr:colOff>1028699</xdr:colOff>
      <xdr:row>22</xdr:row>
      <xdr:rowOff>142876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923193</xdr:colOff>
      <xdr:row>10</xdr:row>
      <xdr:rowOff>175847</xdr:rowOff>
    </xdr:from>
    <xdr:to>
      <xdr:col>7</xdr:col>
      <xdr:colOff>685067</xdr:colOff>
      <xdr:row>22</xdr:row>
      <xdr:rowOff>131885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65944</xdr:colOff>
      <xdr:row>0</xdr:row>
      <xdr:rowOff>80597</xdr:rowOff>
    </xdr:from>
    <xdr:to>
      <xdr:col>1</xdr:col>
      <xdr:colOff>838987</xdr:colOff>
      <xdr:row>2</xdr:row>
      <xdr:rowOff>139213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0F556F-7ECD-473C-9360-45C0C1E0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4" y="80597"/>
          <a:ext cx="1622966" cy="43961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36635</xdr:rowOff>
    </xdr:from>
    <xdr:to>
      <xdr:col>5</xdr:col>
      <xdr:colOff>190500</xdr:colOff>
      <xdr:row>2</xdr:row>
      <xdr:rowOff>146538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44F9373-B7A1-4FF0-B797-BF0087DF9364}"/>
            </a:ext>
          </a:extLst>
        </xdr:cNvPr>
        <xdr:cNvSpPr txBox="1"/>
      </xdr:nvSpPr>
      <xdr:spPr>
        <a:xfrm>
          <a:off x="1839058" y="36635"/>
          <a:ext cx="2740269" cy="490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1">
              <a:latin typeface="Calisto MT" panose="02040603050505030304" pitchFamily="18" charset="0"/>
            </a:rPr>
            <a:t>Loan</a:t>
          </a:r>
          <a:r>
            <a:rPr lang="en-CA" sz="1400" b="1" baseline="0">
              <a:latin typeface="Calisto MT" panose="02040603050505030304" pitchFamily="18" charset="0"/>
            </a:rPr>
            <a:t> Comparison Calculator</a:t>
          </a:r>
        </a:p>
        <a:p>
          <a:pPr algn="ctr"/>
          <a:r>
            <a:rPr lang="en-CA" sz="1100">
              <a:latin typeface="Calisto MT" panose="02040603050505030304" pitchFamily="18" charset="0"/>
            </a:rPr>
            <a:t>1.888.753.2227 | sovleyourdebts.com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3"/>
  <sheetViews>
    <sheetView showGridLines="0" tabSelected="1" zoomScale="130" zoomScaleNormal="130" workbookViewId="0">
      <pane ySplit="3" topLeftCell="A4" activePane="bottomLeft" state="frozen"/>
      <selection pane="bottomLeft" activeCell="A7" sqref="A7"/>
    </sheetView>
  </sheetViews>
  <sheetFormatPr defaultRowHeight="15" x14ac:dyDescent="0.25"/>
  <cols>
    <col min="1" max="1" width="12.7109375" style="1" bestFit="1" customWidth="1"/>
    <col min="2" max="2" width="14.85546875" style="1" bestFit="1" customWidth="1"/>
    <col min="3" max="3" width="11.28515625" style="1" bestFit="1" customWidth="1"/>
    <col min="4" max="4" width="15.5703125" style="1" bestFit="1" customWidth="1"/>
    <col min="5" max="5" width="11.28515625" style="1" bestFit="1" customWidth="1"/>
    <col min="6" max="6" width="16.85546875" style="1" bestFit="1" customWidth="1"/>
    <col min="7" max="7" width="12.85546875" style="1" bestFit="1" customWidth="1"/>
    <col min="8" max="8" width="16" style="1" bestFit="1" customWidth="1"/>
    <col min="9" max="9" width="17.28515625" style="1" bestFit="1" customWidth="1"/>
    <col min="10" max="16384" width="9.140625" style="1"/>
  </cols>
  <sheetData>
    <row r="5" spans="1:9" ht="15.75" thickBot="1" x14ac:dyDescent="0.3"/>
    <row r="6" spans="1:9" x14ac:dyDescent="0.25">
      <c r="A6" s="2" t="s">
        <v>0</v>
      </c>
      <c r="B6" s="3" t="s">
        <v>1</v>
      </c>
      <c r="C6" s="3" t="s">
        <v>2</v>
      </c>
      <c r="D6" s="3" t="s">
        <v>7</v>
      </c>
      <c r="E6" s="4" t="s">
        <v>3</v>
      </c>
      <c r="F6" s="3" t="s">
        <v>4</v>
      </c>
      <c r="G6" s="3" t="s">
        <v>5</v>
      </c>
      <c r="H6" s="3" t="s">
        <v>8</v>
      </c>
      <c r="I6" s="5" t="s">
        <v>6</v>
      </c>
    </row>
    <row r="7" spans="1:9" x14ac:dyDescent="0.25">
      <c r="A7" s="6"/>
      <c r="B7" s="7"/>
      <c r="C7" s="8">
        <f ca="1">TODAY()</f>
        <v>43022</v>
      </c>
      <c r="D7" s="9"/>
      <c r="E7" s="10">
        <f ca="1">EDATE(C7,D7*12)</f>
        <v>43022</v>
      </c>
      <c r="F7" s="11">
        <f ca="1">IFERROR(IF(AND(C7,COUNT(A7:D7))=4,C7&lt;=TODAY(),PMT(B7/12,D7*12,-A7,0,0)),0)</f>
        <v>0</v>
      </c>
      <c r="G7" s="12">
        <f ca="1">IFERROR((F7*D7*12)-A7,"")</f>
        <v>0</v>
      </c>
      <c r="H7" s="12">
        <f ca="1">IFERROR(F7*12,"")</f>
        <v>0</v>
      </c>
      <c r="I7" s="13">
        <f ca="1">A7+G7</f>
        <v>0</v>
      </c>
    </row>
    <row r="8" spans="1:9" x14ac:dyDescent="0.25">
      <c r="A8" s="6"/>
      <c r="B8" s="7"/>
      <c r="C8" s="8">
        <f t="shared" ref="C8:C10" ca="1" si="0">TODAY()</f>
        <v>43022</v>
      </c>
      <c r="D8" s="9"/>
      <c r="E8" s="10">
        <f t="shared" ref="E8:E10" ca="1" si="1">EDATE(C8,D8*12)</f>
        <v>43022</v>
      </c>
      <c r="F8" s="11">
        <f ca="1">IFERROR(IF(AND(C8,COUNT(A8:D8))=4,C8&lt;=TODAY(),PMT(B8/12,D8*12,-A8,0,0)),0)</f>
        <v>0</v>
      </c>
      <c r="G8" s="12">
        <f t="shared" ref="G8:G10" ca="1" si="2">IFERROR((F8*D8*12)-A8,"")</f>
        <v>0</v>
      </c>
      <c r="H8" s="12">
        <f t="shared" ref="H8:H10" ca="1" si="3">IFERROR(F8*12,"")</f>
        <v>0</v>
      </c>
      <c r="I8" s="13">
        <f t="shared" ref="I8:I10" ca="1" si="4">A8+G8</f>
        <v>0</v>
      </c>
    </row>
    <row r="9" spans="1:9" x14ac:dyDescent="0.25">
      <c r="A9" s="6"/>
      <c r="B9" s="7"/>
      <c r="C9" s="8">
        <f t="shared" ca="1" si="0"/>
        <v>43022</v>
      </c>
      <c r="D9" s="9"/>
      <c r="E9" s="10">
        <f t="shared" ca="1" si="1"/>
        <v>43022</v>
      </c>
      <c r="F9" s="11">
        <f t="shared" ref="F9:F10" ca="1" si="5">IFERROR(IF(AND(C9,COUNT(A9:D9))=4,C9&lt;=TODAY(),PMT(B9/12,D9*12,-A9,0,0)),0)</f>
        <v>0</v>
      </c>
      <c r="G9" s="12">
        <f t="shared" ca="1" si="2"/>
        <v>0</v>
      </c>
      <c r="H9" s="12">
        <f t="shared" ca="1" si="3"/>
        <v>0</v>
      </c>
      <c r="I9" s="13">
        <f t="shared" ca="1" si="4"/>
        <v>0</v>
      </c>
    </row>
    <row r="10" spans="1:9" ht="15.75" thickBot="1" x14ac:dyDescent="0.3">
      <c r="A10" s="14"/>
      <c r="B10" s="15"/>
      <c r="C10" s="16">
        <f t="shared" ca="1" si="0"/>
        <v>43022</v>
      </c>
      <c r="D10" s="17"/>
      <c r="E10" s="18">
        <f t="shared" ca="1" si="1"/>
        <v>43022</v>
      </c>
      <c r="F10" s="19">
        <f t="shared" ca="1" si="5"/>
        <v>0</v>
      </c>
      <c r="G10" s="20">
        <f t="shared" ca="1" si="2"/>
        <v>0</v>
      </c>
      <c r="H10" s="20">
        <f t="shared" ca="1" si="3"/>
        <v>0</v>
      </c>
      <c r="I10" s="21">
        <f t="shared" ca="1" si="4"/>
        <v>0</v>
      </c>
    </row>
    <row r="11" spans="1:9" x14ac:dyDescent="0.25">
      <c r="A11" s="22"/>
      <c r="B11" s="22"/>
      <c r="C11" s="22"/>
      <c r="D11" s="22"/>
      <c r="E11" s="22"/>
      <c r="F11" s="22"/>
      <c r="G11" s="22"/>
      <c r="H11" s="22"/>
      <c r="I11" s="23"/>
    </row>
    <row r="12" spans="1:9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22"/>
    </row>
    <row r="14" spans="1:9" x14ac:dyDescent="0.25">
      <c r="A14" s="22"/>
      <c r="B14" s="22"/>
      <c r="C14" s="22"/>
      <c r="D14" s="22"/>
      <c r="E14" s="22"/>
      <c r="F14" s="22"/>
      <c r="G14" s="22"/>
      <c r="H14" s="22"/>
      <c r="I14" s="22"/>
    </row>
    <row r="15" spans="1:9" x14ac:dyDescent="0.25">
      <c r="A15" s="22"/>
      <c r="B15" s="22"/>
      <c r="C15" s="22"/>
      <c r="D15" s="22"/>
      <c r="E15" s="22"/>
      <c r="F15" s="22"/>
      <c r="G15" s="22"/>
      <c r="H15" s="22"/>
      <c r="I15" s="22"/>
    </row>
    <row r="16" spans="1:9" x14ac:dyDescent="0.25">
      <c r="A16" s="22"/>
      <c r="B16" s="22"/>
      <c r="C16" s="22"/>
      <c r="D16" s="22"/>
      <c r="E16" s="22"/>
      <c r="F16" s="22"/>
      <c r="G16" s="22"/>
      <c r="H16" s="22"/>
      <c r="I16" s="22"/>
    </row>
    <row r="17" spans="1:9" x14ac:dyDescent="0.25">
      <c r="A17" s="22"/>
      <c r="B17" s="22"/>
      <c r="C17" s="22"/>
      <c r="D17" s="22"/>
      <c r="E17" s="22"/>
      <c r="F17" s="22"/>
      <c r="G17" s="22"/>
      <c r="H17" s="22"/>
      <c r="I17" s="22"/>
    </row>
    <row r="18" spans="1:9" x14ac:dyDescent="0.25">
      <c r="A18" s="22"/>
      <c r="B18" s="22"/>
      <c r="C18" s="22"/>
      <c r="D18" s="22"/>
      <c r="E18" s="22"/>
      <c r="F18" s="22"/>
      <c r="G18" s="22"/>
      <c r="H18" s="22"/>
      <c r="I18" s="22"/>
    </row>
    <row r="19" spans="1:9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2"/>
    </row>
    <row r="21" spans="1:9" x14ac:dyDescent="0.25">
      <c r="A21" s="22"/>
      <c r="B21" s="22"/>
      <c r="C21" s="22"/>
      <c r="D21" s="22"/>
      <c r="E21" s="22"/>
      <c r="F21" s="22"/>
      <c r="G21" s="22"/>
      <c r="H21" s="22"/>
      <c r="I21" s="22"/>
    </row>
    <row r="22" spans="1:9" x14ac:dyDescent="0.25">
      <c r="A22" s="22"/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A23" s="22"/>
      <c r="B23" s="22"/>
      <c r="C23" s="22"/>
      <c r="D23" s="22"/>
      <c r="E23" s="22"/>
      <c r="F23" s="22"/>
      <c r="G23" s="22"/>
      <c r="H23" s="22"/>
      <c r="I23" s="22"/>
    </row>
    <row r="24" spans="1:9" x14ac:dyDescent="0.25">
      <c r="A24" s="22"/>
      <c r="B24" s="22"/>
      <c r="C24" s="22"/>
      <c r="D24" s="22"/>
      <c r="E24" s="22"/>
      <c r="F24" s="22"/>
      <c r="G24" s="22"/>
      <c r="H24" s="22"/>
      <c r="I24" s="22"/>
    </row>
    <row r="25" spans="1:9" x14ac:dyDescent="0.25">
      <c r="A25" s="22"/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22"/>
      <c r="B26" s="22"/>
      <c r="C26" s="22"/>
      <c r="D26" s="22"/>
      <c r="E26" s="22"/>
      <c r="F26" s="22"/>
      <c r="G26" s="22"/>
      <c r="H26" s="22"/>
      <c r="I26" s="22"/>
    </row>
    <row r="27" spans="1:9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9" x14ac:dyDescent="0.25">
      <c r="A28" s="22"/>
      <c r="B28" s="22"/>
      <c r="C28" s="22"/>
      <c r="D28" s="24"/>
      <c r="E28" s="22"/>
      <c r="F28" s="22"/>
      <c r="G28" s="22"/>
      <c r="H28" s="22"/>
      <c r="I28" s="22"/>
    </row>
    <row r="29" spans="1:9" x14ac:dyDescent="0.25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5">
      <c r="A30" s="25"/>
      <c r="B30" s="25"/>
      <c r="C30" s="25"/>
      <c r="D30" s="25"/>
      <c r="E30" s="25"/>
      <c r="F30" s="25"/>
      <c r="G30" s="25"/>
      <c r="H30" s="25"/>
      <c r="I30" s="25"/>
    </row>
    <row r="31" spans="1:9" x14ac:dyDescent="0.25">
      <c r="A31" s="25"/>
      <c r="B31" s="25"/>
      <c r="C31" s="25"/>
      <c r="D31" s="25"/>
      <c r="E31" s="25"/>
      <c r="F31" s="25"/>
      <c r="G31" s="25"/>
      <c r="H31" s="25"/>
      <c r="I31" s="25"/>
    </row>
    <row r="32" spans="1:9" x14ac:dyDescent="0.25">
      <c r="A32" s="25"/>
      <c r="B32" s="25"/>
      <c r="C32" s="25"/>
      <c r="D32" s="25"/>
      <c r="E32" s="25"/>
      <c r="F32" s="25"/>
      <c r="G32" s="25"/>
      <c r="H32" s="25"/>
      <c r="I32" s="25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</sheetData>
  <sheetProtection algorithmName="SHA-512" hashValue="XDOsyyVamYIzAY0Fy8+CydaSWbvN2MMha1zVLzw6b/ADiOgQtp7+m7kPUXyCN3KSWmtyAzBnc0SAwdRvo5VbVg==" saltValue="1rCvW2V726/rfED1DuatJw==" spinCount="100000" sheet="1" objects="1" selectLockedCells="1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Acosta</dc:creator>
  <cp:lastModifiedBy>Christian Acosta</cp:lastModifiedBy>
  <dcterms:created xsi:type="dcterms:W3CDTF">2017-07-10T15:26:33Z</dcterms:created>
  <dcterms:modified xsi:type="dcterms:W3CDTF">2017-10-14T13:35:11Z</dcterms:modified>
</cp:coreProperties>
</file>